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<sst xmlns="http://schemas.openxmlformats.org/spreadsheetml/2006/main" count="346" uniqueCount="71">
  <si>
    <t>Week 1</t>
  </si>
  <si>
    <t>vs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</si>
  <si>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</si>
  <si>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</si>
  <si>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</si>
  <si>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</si>
  <si>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</si>
  <si>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</si>
  <si>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</si>
  <si>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</si>
  <si>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</si>
  <si>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</si>
  <si>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</si>
  <si>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</si>
  <si>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</si>
  <si>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</si>
  <si>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</si>
  <si>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</si>
  <si>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</si>
  <si>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Bountress</t>
  </si>
  <si>
    <t>The Spruce Moose</t>
  </si>
  <si>
    <t>Hank's Heroes</t>
  </si>
  <si>
    <t>Plow King</t>
  </si>
  <si>
    <t>Taylor's Tool Shed</t>
  </si>
  <si>
    <t>Stonecutters</t>
  </si>
  <si>
    <t>Mr. Sparkle</t>
  </si>
  <si>
    <t>Yankee Clippers</t>
  </si>
  <si>
    <t>Lumbering Oafs</t>
  </si>
  <si>
    <t>All-Star Week</t>
  </si>
  <si>
    <t>No Head-to Head Games Scheduled</t>
  </si>
  <si>
    <t>7/10 - 7/16</t>
  </si>
  <si>
    <t>7/3 - 7/9</t>
  </si>
  <si>
    <t>6/26 - 7/2</t>
  </si>
  <si>
    <t>6/19 - 6/25</t>
  </si>
  <si>
    <t>6/12 - 6/18</t>
  </si>
  <si>
    <t>6/5 - 6/11</t>
  </si>
  <si>
    <t>5/29 - 6/4</t>
  </si>
  <si>
    <t>5/22 - 5/28</t>
  </si>
  <si>
    <t>5/15 - 5/21</t>
  </si>
  <si>
    <t>5/8 - 5/14</t>
  </si>
  <si>
    <t>7/17 - 7/23</t>
  </si>
  <si>
    <t>7/24 - 7/30</t>
  </si>
  <si>
    <t>7/31 - 8/6</t>
  </si>
  <si>
    <t>8/7 - 8/13</t>
  </si>
  <si>
    <t>8/14 - 8/20</t>
  </si>
  <si>
    <t>8/21 - 8/27</t>
  </si>
  <si>
    <t>8/28 - 9/3</t>
  </si>
  <si>
    <t>9/4 - 9/10</t>
  </si>
  <si>
    <t>9/11 - 9/17</t>
  </si>
  <si>
    <t>Team</t>
  </si>
  <si>
    <t>W</t>
  </si>
  <si>
    <t>L</t>
  </si>
  <si>
    <t>PCT</t>
  </si>
  <si>
    <t>GB</t>
  </si>
  <si>
    <t>STR</t>
  </si>
  <si>
    <t>PF</t>
  </si>
  <si>
    <t>PA</t>
  </si>
  <si>
    <t>=</t>
  </si>
  <si>
    <t>Best in Category</t>
  </si>
  <si>
    <t>Worst in Category</t>
  </si>
  <si>
    <t>2006 Idiot League Head-to-Head Standings</t>
  </si>
  <si>
    <t>Tribe is Alive</t>
  </si>
  <si>
    <t>TOT MARGIN</t>
  </si>
  <si>
    <t>AVG MARGIN</t>
  </si>
  <si>
    <t>2006 Idiot League Head-to-Head Schedule and Results</t>
  </si>
  <si>
    <t>W1</t>
  </si>
  <si>
    <t>L1</t>
  </si>
  <si>
    <t>T</t>
  </si>
  <si>
    <t>L2</t>
  </si>
  <si>
    <t>W2</t>
  </si>
  <si>
    <t>W3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</si>
</sst>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0"/>
    </font>
    <font>
      <sz val="10"/>
      <color indexed="10"/>
      <name val="Arial"/>
      <family val="0"/>
    </font>
    <font>
      <b/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1.28125" style="0" customWidth="1"/>
    <col min="2" max="2" width="8.00390625" style="15" customWidth="1"/>
    <col min="4" max="4" width="19.28125" style="0" customWidth="1"/>
    <col min="5" max="5" width="7.421875" style="15" customWidth="1"/>
    <col min="6" max="6" width="5.00390625" style="0" customWidth="1"/>
    <col min="7" max="7" width="20.140625" style="0" customWidth="1"/>
    <col min="8" max="10" width="7.28125" style="1" customWidth="1"/>
    <col min="11" max="11" width="9.140625" style="1" customWidth="1"/>
    <col min="12" max="12" width="5.7109375" style="1" customWidth="1"/>
    <col min="13" max="13" width="6.00390625" style="1" customWidth="1"/>
    <col min="14" max="15" width="9.140625" style="9" customWidth="1"/>
    <col min="16" max="16" width="4.28125" style="1" customWidth="1"/>
    <col min="17" max="17" width="9.57421875" style="1" customWidth="1"/>
    <col min="18" max="18" width="10.421875" style="1" bestFit="1" customWidth="1"/>
  </cols>
  <sheetData>
    <row r="1" spans="1:7" ht="15.75">
      <c r="A1" s="4" t="s">
        <v>64</v>
      </c>
      <c r="B1" s="13"/>
      <c r="G1" s="4" t="s">
        <v>60</v>
      </c>
    </row>
    <row r="3" spans="1:19" ht="12.75">
      <c r="A3" s="2" t="s">
        <v>0</v>
      </c>
      <c r="B3" s="10"/>
      <c r="C3" s="2"/>
      <c r="D3" s="2" t="s">
        <v>39</v>
      </c>
      <c r="E3" s="10"/>
      <c r="G3" s="5" t="s">
        <v>49</v>
      </c>
      <c r="H3" s="2" t="s">
        <v>50</v>
      </c>
      <c r="I3" s="2" t="s">
        <v>51</v>
      </c>
      <c r="J3" s="2" t="s">
        <v>67</v>
      </c>
      <c r="K3" s="2" t="s">
        <v>52</v>
      </c>
      <c r="L3" s="2" t="s">
        <v>53</v>
      </c>
      <c r="M3" s="2" t="s">
        <v>54</v>
      </c>
      <c r="N3" s="10" t="s">
        <v>55</v>
      </c>
      <c r="O3" s="10" t="s">
        <v>56</v>
      </c>
      <c r="P3" s="2"/>
      <c r="Q3" s="7" t="s">
        <v>62</v>
      </c>
      <c r="R3" s="7" t="s">
        <v>63</v>
      </c>
      <c r="S3" s="6"/>
    </row>
    <row r="4" spans="1:18" ht="12.75">
      <c r="A4" s="1" t="s">
        <v>20</v>
      </c>
      <c r="B4" s="9">
        <v>136.3</v>
      </c>
      <c r="C4" s="1" t="s">
        <v>1</v>
      </c>
      <c r="D4" s="16" t="s">
        <v>24</v>
      </c>
      <c r="E4" s="17">
        <v>179.5</v>
      </c>
      <c r="G4" s="24" t="s">
        <v>23</v>
      </c>
      <c r="H4" s="16">
        <v>12</v>
      </c>
      <c r="I4" s="16">
        <v>6</v>
      </c>
      <c r="J4" s="16">
        <v>0</v>
      </c>
      <c r="K4" s="25">
        <f>H4/(H4+I4)</f>
        <v>0.6666666666666666</v>
      </c>
      <c r="L4" s="17">
        <f>0.5*(($H$4-H4)+(I4-$I$4))</f>
        <v>0</v>
      </c>
      <c r="M4" s="16" t="s">
        <v>69</v>
      </c>
      <c r="N4" s="26">
        <f>$B$7+$B$15+$B$21+$E$28+$B$35+$E$40+$B$47+$E$53+$B$64+$E$73+$E$81+$E$87+$B$94+$E$101+$B$106+$E$113+$B$119+$E$130</f>
        <v>4569.900000000001</v>
      </c>
      <c r="O4" s="26">
        <f>$E$7+$E$15+$E$21+$B$28+$E$35+$B$40+$E$47+$B$53+$E$64+$B$73+$B$81+$B$87+$E$94+$B$101+$E$106+$B$113+$E$119+$B$130</f>
        <v>4006.4999999999995</v>
      </c>
      <c r="P4" s="27"/>
      <c r="Q4" s="26">
        <f>N4-O4</f>
        <v>563.400000000001</v>
      </c>
      <c r="R4" s="26">
        <f>Q4/(H4+I4)</f>
        <v>31.300000000000054</v>
      </c>
    </row>
    <row r="5" spans="1:18" ht="12.75">
      <c r="A5" s="1" t="s">
        <v>21</v>
      </c>
      <c r="B5" s="9">
        <v>164.8</v>
      </c>
      <c r="C5" s="1" t="s">
        <v>1</v>
      </c>
      <c r="D5" s="16" t="s">
        <v>61</v>
      </c>
      <c r="E5" s="17">
        <v>170.3</v>
      </c>
      <c r="G5" t="s">
        <v>27</v>
      </c>
      <c r="H5" s="1">
        <v>12</v>
      </c>
      <c r="I5" s="1">
        <v>6</v>
      </c>
      <c r="J5" s="1">
        <v>0</v>
      </c>
      <c r="K5" s="8">
        <f>H5/(H5+I5)</f>
        <v>0.6666666666666666</v>
      </c>
      <c r="L5" s="9">
        <f>0.5*(($H$4-H5)+(I5-$I$4))</f>
        <v>0</v>
      </c>
      <c r="M5" s="1" t="s">
        <v>68</v>
      </c>
      <c r="N5" s="23">
        <f>$E$8+$B$13+$E$19+$B$25+$E$36+$B$43+$B$50+$E$56+$E$64+$B$74+$E$79+$B$85+$E$91+$B$102+$E$109+$E$116+$B$122+$B$130</f>
        <v>4701.9</v>
      </c>
      <c r="O5" s="21">
        <f>$B$8+$E$13+$B$19+$E$25+$B$36+$E$43+$E$50+$B$56+$B$64+$E$74+$B$79+$E$85+$B$91+$E$102+$B$109+$B$116+$E$122+$E$130</f>
        <v>3964.0999999999995</v>
      </c>
      <c r="P5" s="20"/>
      <c r="Q5" s="11">
        <f>N5-O5</f>
        <v>737.8000000000002</v>
      </c>
      <c r="R5" s="11">
        <f>Q5/(H5+I5)</f>
        <v>40.9888888888889</v>
      </c>
    </row>
    <row r="6" spans="1:18" ht="12.75">
      <c r="A6" s="16" t="s">
        <v>22</v>
      </c>
      <c r="B6" s="17">
        <v>284.7</v>
      </c>
      <c r="C6" s="1" t="s">
        <v>1</v>
      </c>
      <c r="D6" s="1" t="s">
        <v>26</v>
      </c>
      <c r="E6" s="9">
        <v>177.8</v>
      </c>
      <c r="G6" t="s">
        <v>22</v>
      </c>
      <c r="H6" s="1">
        <v>11</v>
      </c>
      <c r="I6" s="1">
        <v>7</v>
      </c>
      <c r="J6" s="1">
        <v>0</v>
      </c>
      <c r="K6" s="8">
        <f>H6/(H6+I6)</f>
        <v>0.6111111111111112</v>
      </c>
      <c r="L6" s="9">
        <f>0.5*(($H$4-H6)+(I6-$I$4))</f>
        <v>1</v>
      </c>
      <c r="M6" s="1" t="s">
        <v>66</v>
      </c>
      <c r="N6" s="9">
        <f>$B$6+$E$13+$B$20+$E$27+$B$34+$B$40+$B$46+$E$54+$E$62+$E$72+$B$79+$E$86+$B$93+$E$100+$E$106+$E$112+$B$120+$B$128</f>
        <v>4157.900000000001</v>
      </c>
      <c r="O6" s="11">
        <f>$E$6+$B$13+$E$20+$B$27+$E$34+$E$40+$E$46+$B$54+$B$62+$B$72+$E$79+$B$86+$E$93+$B$100+$B$106+$B$112+$E$120+$E$128</f>
        <v>3770.900000000001</v>
      </c>
      <c r="Q6" s="9">
        <f>N6-O6</f>
        <v>386.99999999999955</v>
      </c>
      <c r="R6" s="9">
        <f>Q6/(H6+I6)</f>
        <v>21.499999999999975</v>
      </c>
    </row>
    <row r="7" spans="1:18" ht="12.75">
      <c r="A7" s="1" t="s">
        <v>23</v>
      </c>
      <c r="B7" s="9">
        <v>232</v>
      </c>
      <c r="C7" s="1" t="s">
        <v>1</v>
      </c>
      <c r="D7" s="16" t="s">
        <v>19</v>
      </c>
      <c r="E7" s="17">
        <v>243.5</v>
      </c>
      <c r="G7" t="s">
        <v>26</v>
      </c>
      <c r="H7" s="1">
        <v>11</v>
      </c>
      <c r="I7" s="1">
        <v>7</v>
      </c>
      <c r="J7" s="1">
        <v>0</v>
      </c>
      <c r="K7" s="8">
        <f>H7/(H7+I7)</f>
        <v>0.6111111111111112</v>
      </c>
      <c r="L7" s="9">
        <f>0.5*(($H$4-H7)+(I7-$I$4))</f>
        <v>1</v>
      </c>
      <c r="M7" s="1" t="s">
        <v>66</v>
      </c>
      <c r="N7" s="9">
        <f>$E$6+$B$12+$E$18+$B$29+$E$35+$E$42+$E$50+$E$55+$E$63+$B$72+$E$78+$B$84+$E$95+$B$101+$B$108+$B$116+$B$121+$B$129</f>
        <v>4174.299999999999</v>
      </c>
      <c r="O7" s="9">
        <f>$B$6+$E$12+$B$18+$E$29+$B$35+$B$42+$B$50+$B$55+$B$63+$E$72+$B$78+$E$84+$B$95+$E$101+$E$108+$E$116+$E$121+$E$129</f>
        <v>4088.300000000001</v>
      </c>
      <c r="Q7" s="9">
        <f>N7-O7</f>
        <v>85.99999999999818</v>
      </c>
      <c r="R7" s="9">
        <f>Q7/(H7+I7)</f>
        <v>4.777777777777676</v>
      </c>
    </row>
    <row r="8" spans="1:18" ht="12.75">
      <c r="A8" s="1" t="s">
        <v>25</v>
      </c>
      <c r="B8" s="9">
        <v>194.8</v>
      </c>
      <c r="C8" s="1" t="s">
        <v>1</v>
      </c>
      <c r="D8" s="16" t="s">
        <v>27</v>
      </c>
      <c r="E8" s="17">
        <v>281.5</v>
      </c>
      <c r="G8" t="s">
        <v>24</v>
      </c>
      <c r="H8" s="1">
        <v>10</v>
      </c>
      <c r="I8" s="1">
        <v>8</v>
      </c>
      <c r="J8" s="1">
        <v>0</v>
      </c>
      <c r="K8" s="8">
        <f>H8/(H8+I8)</f>
        <v>0.5555555555555556</v>
      </c>
      <c r="L8" s="9">
        <f>0.5*(($H$4-H8)+(I8-$I$4))</f>
        <v>2</v>
      </c>
      <c r="M8" s="1" t="s">
        <v>70</v>
      </c>
      <c r="N8" s="9">
        <f>$E$4+$E$15+$B$22+$E$29+$E$34+$E$41+$E$49+$B$56+$B$61+$B$70+$B$81+$E$88+$B$95+$B$100+$B$107+$B$115+$E$122+$E$127</f>
        <v>3960.1000000000004</v>
      </c>
      <c r="O8" s="9">
        <f>$B$4+$B$15+$E$22+$B$29+$B$34+$B$41+$B$49+$E$56+$E$61+$E$70+$E$81+$B$88+$E$95+$E$100+$E$107+$E$115+$B$122+$B$127</f>
        <v>4018.6000000000004</v>
      </c>
      <c r="Q8" s="9">
        <f>N8-O8</f>
        <v>-58.5</v>
      </c>
      <c r="R8" s="9">
        <f>Q8/(H8+I8)</f>
        <v>-3.25</v>
      </c>
    </row>
    <row r="9" spans="1:18" ht="12.75">
      <c r="A9" s="1"/>
      <c r="B9" s="9"/>
      <c r="C9" s="1"/>
      <c r="D9" s="1"/>
      <c r="E9" s="9"/>
      <c r="G9" t="s">
        <v>25</v>
      </c>
      <c r="H9" s="1">
        <v>9</v>
      </c>
      <c r="I9" s="1">
        <v>9</v>
      </c>
      <c r="J9" s="1">
        <v>0</v>
      </c>
      <c r="K9" s="8">
        <f>H9/(H9+I9)</f>
        <v>0.5</v>
      </c>
      <c r="L9" s="9">
        <f>0.5*(($H$4-H9)+(I9-$I$4))</f>
        <v>3</v>
      </c>
      <c r="M9" s="1" t="s">
        <v>65</v>
      </c>
      <c r="N9" s="9">
        <f>$B$8+$B$11+$E$22+$B$28+$E$33+$B$42+$B$48+$B$57+$B$62+$E$74+$E$77+$B$88+$E$94+$B$99+$E$108+$E$114+$E$123+$E$128</f>
        <v>3993.3000000000006</v>
      </c>
      <c r="O9" s="9">
        <f>$E$8+$E$11+$B$22+$E$28+$B$33+$E$42+$E$48+$E$57+$E$62+$B$74+$B$77+$E$88+$B$94+$E$99+$B$108+$B$114+$B$123+$B$128</f>
        <v>3884.3</v>
      </c>
      <c r="Q9" s="9">
        <f>N9-O9</f>
        <v>109.00000000000045</v>
      </c>
      <c r="R9" s="9">
        <f>Q9/(H9+I9)</f>
        <v>6.055555555555581</v>
      </c>
    </row>
    <row r="10" spans="1:18" ht="12.75">
      <c r="A10" s="2" t="s">
        <v>2</v>
      </c>
      <c r="B10" s="10"/>
      <c r="C10" s="2"/>
      <c r="D10" s="2" t="s">
        <v>38</v>
      </c>
      <c r="E10" s="10"/>
      <c r="G10" t="s">
        <v>19</v>
      </c>
      <c r="H10" s="1">
        <v>8</v>
      </c>
      <c r="I10" s="1">
        <v>9</v>
      </c>
      <c r="J10" s="1">
        <v>1</v>
      </c>
      <c r="K10" s="8">
        <f>H10/(H10+I10)</f>
        <v>0.47058823529411764</v>
      </c>
      <c r="L10" s="9">
        <f>0.5*(($H$4-H10)+(I10-$I$4))</f>
        <v>3.5</v>
      </c>
      <c r="M10" s="1" t="s">
        <v>69</v>
      </c>
      <c r="N10" s="9">
        <f>$E$7+$B$14+$E$20+$B$26+$E$32+$E$43+$B$49+$E$57+$B$63+$B$73+$E$80+$B$86+$E$92+$B$98+$B$109+$E$115+$B$123+$E$129</f>
        <v>4032.2999999999997</v>
      </c>
      <c r="O10" s="9">
        <f>$B$7+$E$14+$B$20+$E$26+$B$32+$B$43+$E$49+$B$57+$E$63+$E$73+$B$80+$E$86+$B$92+$E$98+$E$109+$B$115+$E$123+$B$129</f>
        <v>4286</v>
      </c>
      <c r="Q10" s="9">
        <f>N10-O10</f>
        <v>-253.70000000000027</v>
      </c>
      <c r="R10" s="9">
        <f>Q10/(H10+I10)</f>
        <v>-14.923529411764722</v>
      </c>
    </row>
    <row r="11" spans="1:18" ht="12.75">
      <c r="A11" s="16" t="s">
        <v>25</v>
      </c>
      <c r="B11" s="17">
        <v>252.7</v>
      </c>
      <c r="C11" s="1" t="s">
        <v>1</v>
      </c>
      <c r="D11" s="1" t="s">
        <v>20</v>
      </c>
      <c r="E11" s="9">
        <v>208.8</v>
      </c>
      <c r="G11" t="s">
        <v>21</v>
      </c>
      <c r="H11" s="1">
        <v>7</v>
      </c>
      <c r="I11" s="1">
        <v>11</v>
      </c>
      <c r="J11" s="1">
        <v>0</v>
      </c>
      <c r="K11" s="8">
        <f>H11/(H11+I11)</f>
        <v>0.3888888888888889</v>
      </c>
      <c r="L11" s="9">
        <f>0.5*(($H$4-H11)+(I11-$I$4))</f>
        <v>5</v>
      </c>
      <c r="M11" s="1" t="s">
        <v>68</v>
      </c>
      <c r="N11" s="9">
        <f>$B$5+$E$12+$B$19+$E$26+$B$33+$E$39+$E$47+$B$54+$E$61+$E$71+$B$78+$E$85+$B$92+$E$99+$B$105+$B$113+$E$120+$B$127</f>
        <v>4127.6</v>
      </c>
      <c r="O11" s="9">
        <f>$E$5+$B$12+$E$19+$B$26+$E$33+$B$39+$B$47+$E$54+$B$61+$B$71+$E$78+$B$85+$E$92+$B$99+$E$105+$E$113+$B$120+$E$127</f>
        <v>4239.299999999999</v>
      </c>
      <c r="Q11" s="9">
        <f>N11-O11</f>
        <v>-111.69999999999891</v>
      </c>
      <c r="R11" s="9">
        <f>Q11/(H11+I11)</f>
        <v>-6.205555555555495</v>
      </c>
    </row>
    <row r="12" spans="1:18" ht="12.75">
      <c r="A12" s="16" t="s">
        <v>26</v>
      </c>
      <c r="B12" s="17">
        <v>287.7</v>
      </c>
      <c r="C12" s="1" t="s">
        <v>1</v>
      </c>
      <c r="D12" s="1" t="s">
        <v>21</v>
      </c>
      <c r="E12" s="9">
        <v>264</v>
      </c>
      <c r="G12" t="s">
        <v>20</v>
      </c>
      <c r="H12" s="1">
        <v>5</v>
      </c>
      <c r="I12" s="1">
        <v>13</v>
      </c>
      <c r="J12" s="1">
        <v>0</v>
      </c>
      <c r="K12" s="8">
        <f>H12/(H12+I12)</f>
        <v>0.2777777777777778</v>
      </c>
      <c r="L12" s="9">
        <f>0.5*(($H$4-H12)+(I12-$I$4))</f>
        <v>7</v>
      </c>
      <c r="M12" s="1" t="s">
        <v>65</v>
      </c>
      <c r="N12" s="9">
        <f>$B$4+$E$11+$B$18+$E$25+$B$32+$B$39+$E$46+$B$53+$E$60+$E$70+$B$77+$E$84+$B$91+$E$98+$E$105+$B$112+$E$119+$B$126</f>
        <v>3750.2999999999997</v>
      </c>
      <c r="O12" s="21">
        <f>$E$4+$B$11+$E$18+$B$25+$E$32+$E$39+$B$46+$E$53+$B$60+$B$70+$E$77+$B$84+$E$91+$B$98+$B$105+$E$112+$B$119+$E$126</f>
        <v>4302.700000000001</v>
      </c>
      <c r="Q12" s="9">
        <f>N12-O12</f>
        <v>-552.400000000001</v>
      </c>
      <c r="R12" s="9">
        <f>Q12/(H12+I12)</f>
        <v>-30.688888888888943</v>
      </c>
    </row>
    <row r="13" spans="1:18" ht="12.75">
      <c r="A13" s="16" t="s">
        <v>27</v>
      </c>
      <c r="B13" s="17">
        <v>283.8</v>
      </c>
      <c r="C13" s="1" t="s">
        <v>1</v>
      </c>
      <c r="D13" s="1" t="s">
        <v>22</v>
      </c>
      <c r="E13" s="9">
        <v>180.5</v>
      </c>
      <c r="G13" t="s">
        <v>61</v>
      </c>
      <c r="H13" s="1">
        <v>4</v>
      </c>
      <c r="I13" s="1">
        <v>13</v>
      </c>
      <c r="J13" s="1">
        <v>1</v>
      </c>
      <c r="K13" s="8">
        <f>H13/(H13+I13)</f>
        <v>0.23529411764705882</v>
      </c>
      <c r="L13" s="9">
        <f>0.5*(($H$4-H13)+(I13-$I$4))</f>
        <v>7.5</v>
      </c>
      <c r="M13" s="1" t="s">
        <v>68</v>
      </c>
      <c r="N13" s="12">
        <f>$E$5+$E$14+$E$21+$B$27+$B$36+$B$41+$E$48+$B$55+$B$60+$B$71+$B$80+$B$87+$E$93+$E$102+$E$107+$B$114+$E$121+$E$126</f>
        <v>3449.2000000000007</v>
      </c>
      <c r="O13" s="12">
        <f>$B$5+$B$14+$B$21+$E$27+$E$36+$E$41+$B$48+$E$55+$E$60+$E$71+$E$80+$E$87+$B$93+$B$102+$B$107+$E$114+$B$121+$B$126</f>
        <v>4356.1</v>
      </c>
      <c r="P13" s="22"/>
      <c r="Q13" s="12">
        <f>N13-O13</f>
        <v>-906.8999999999996</v>
      </c>
      <c r="R13" s="12">
        <f>Q13/(H13+I13)</f>
        <v>-53.34705882352939</v>
      </c>
    </row>
    <row r="14" spans="1:5" ht="12.75">
      <c r="A14" s="18" t="s">
        <v>19</v>
      </c>
      <c r="B14" s="19">
        <v>236</v>
      </c>
      <c r="C14" s="18" t="s">
        <v>1</v>
      </c>
      <c r="D14" s="18" t="s">
        <v>61</v>
      </c>
      <c r="E14" s="19">
        <v>236</v>
      </c>
    </row>
    <row r="15" spans="1:17" ht="12.75">
      <c r="A15" s="16" t="s">
        <v>23</v>
      </c>
      <c r="B15" s="17">
        <v>266.7</v>
      </c>
      <c r="C15" s="1" t="s">
        <v>1</v>
      </c>
      <c r="D15" s="1" t="s">
        <v>24</v>
      </c>
      <c r="E15" s="9">
        <v>220.3</v>
      </c>
      <c r="O15" s="11">
        <v>1234</v>
      </c>
      <c r="P15" s="1" t="s">
        <v>57</v>
      </c>
      <c r="Q15" s="3" t="s">
        <v>58</v>
      </c>
    </row>
    <row r="16" spans="1:17" ht="12.75">
      <c r="A16" s="1"/>
      <c r="B16" s="9"/>
      <c r="C16" s="1"/>
      <c r="D16" s="1"/>
      <c r="E16" s="9"/>
      <c r="O16" s="12">
        <v>5678</v>
      </c>
      <c r="P16" s="1" t="s">
        <v>57</v>
      </c>
      <c r="Q16" s="3" t="s">
        <v>59</v>
      </c>
    </row>
    <row r="17" spans="1:5" ht="12.75">
      <c r="A17" s="2" t="s">
        <v>3</v>
      </c>
      <c r="B17" s="10"/>
      <c r="C17" s="2"/>
      <c r="D17" s="2" t="s">
        <v>37</v>
      </c>
      <c r="E17" s="10"/>
    </row>
    <row r="18" spans="1:5" ht="12.75">
      <c r="A18" s="16" t="s">
        <v>20</v>
      </c>
      <c r="B18" s="17">
        <v>229.2</v>
      </c>
      <c r="C18" s="1" t="s">
        <v>1</v>
      </c>
      <c r="D18" s="1" t="s">
        <v>26</v>
      </c>
      <c r="E18" s="9">
        <v>221.3</v>
      </c>
    </row>
    <row r="19" spans="1:5" ht="12.75">
      <c r="A19" s="1" t="s">
        <v>21</v>
      </c>
      <c r="B19" s="9">
        <v>214.3</v>
      </c>
      <c r="C19" s="16" t="s">
        <v>1</v>
      </c>
      <c r="D19" s="16" t="s">
        <v>27</v>
      </c>
      <c r="E19" s="17">
        <v>289.2</v>
      </c>
    </row>
    <row r="20" spans="1:5" ht="12.75">
      <c r="A20" s="1" t="s">
        <v>22</v>
      </c>
      <c r="B20" s="9">
        <v>220</v>
      </c>
      <c r="C20" s="16" t="s">
        <v>1</v>
      </c>
      <c r="D20" s="16" t="s">
        <v>19</v>
      </c>
      <c r="E20" s="17">
        <v>236.5</v>
      </c>
    </row>
    <row r="21" spans="1:5" ht="12.75">
      <c r="A21" s="16" t="s">
        <v>23</v>
      </c>
      <c r="B21" s="17">
        <v>360.8</v>
      </c>
      <c r="C21" s="1" t="s">
        <v>1</v>
      </c>
      <c r="D21" s="1" t="s">
        <v>61</v>
      </c>
      <c r="E21" s="9">
        <v>162.7</v>
      </c>
    </row>
    <row r="22" spans="1:5" ht="12.75">
      <c r="A22" s="1" t="s">
        <v>24</v>
      </c>
      <c r="B22" s="9">
        <v>193.8</v>
      </c>
      <c r="C22" s="16" t="s">
        <v>1</v>
      </c>
      <c r="D22" s="16" t="s">
        <v>25</v>
      </c>
      <c r="E22" s="17">
        <v>198.5</v>
      </c>
    </row>
    <row r="23" spans="1:5" ht="12.75">
      <c r="A23" s="1"/>
      <c r="B23" s="9"/>
      <c r="C23" s="1"/>
      <c r="D23" s="1"/>
      <c r="E23" s="9"/>
    </row>
    <row r="24" spans="1:5" ht="12.75">
      <c r="A24" s="2" t="s">
        <v>4</v>
      </c>
      <c r="B24" s="10"/>
      <c r="C24" s="2"/>
      <c r="D24" s="2" t="s">
        <v>36</v>
      </c>
      <c r="E24" s="10"/>
    </row>
    <row r="25" spans="1:5" ht="12.75">
      <c r="A25" s="1" t="s">
        <v>27</v>
      </c>
      <c r="B25" s="9">
        <v>190</v>
      </c>
      <c r="C25" s="1" t="s">
        <v>1</v>
      </c>
      <c r="D25" s="16" t="s">
        <v>20</v>
      </c>
      <c r="E25" s="17">
        <v>248.7</v>
      </c>
    </row>
    <row r="26" spans="1:5" ht="12.75">
      <c r="A26" s="16" t="s">
        <v>19</v>
      </c>
      <c r="B26" s="17">
        <v>247.8</v>
      </c>
      <c r="C26" s="1" t="s">
        <v>1</v>
      </c>
      <c r="D26" s="1" t="s">
        <v>21</v>
      </c>
      <c r="E26" s="9">
        <v>210</v>
      </c>
    </row>
    <row r="27" spans="1:5" ht="12.75">
      <c r="A27" s="1" t="s">
        <v>61</v>
      </c>
      <c r="B27" s="9">
        <v>168.7</v>
      </c>
      <c r="C27" s="1" t="s">
        <v>1</v>
      </c>
      <c r="D27" s="16" t="s">
        <v>22</v>
      </c>
      <c r="E27" s="17">
        <v>274.7</v>
      </c>
    </row>
    <row r="28" spans="1:5" ht="12.75">
      <c r="A28" s="1" t="s">
        <v>25</v>
      </c>
      <c r="B28" s="9">
        <v>175</v>
      </c>
      <c r="C28" s="1" t="s">
        <v>1</v>
      </c>
      <c r="D28" s="16" t="s">
        <v>23</v>
      </c>
      <c r="E28" s="17">
        <v>214.2</v>
      </c>
    </row>
    <row r="29" spans="1:5" ht="12.75">
      <c r="A29" s="16" t="s">
        <v>26</v>
      </c>
      <c r="B29" s="17">
        <v>233</v>
      </c>
      <c r="C29" s="1" t="s">
        <v>1</v>
      </c>
      <c r="D29" s="1" t="s">
        <v>24</v>
      </c>
      <c r="E29" s="9">
        <v>200.5</v>
      </c>
    </row>
    <row r="30" spans="1:5" ht="12.75">
      <c r="A30" s="1"/>
      <c r="B30" s="9"/>
      <c r="C30" s="1"/>
      <c r="D30" s="1"/>
      <c r="E30" s="9"/>
    </row>
    <row r="31" spans="1:5" ht="12.75">
      <c r="A31" s="2" t="s">
        <v>5</v>
      </c>
      <c r="B31" s="10"/>
      <c r="C31" s="2"/>
      <c r="D31" s="2" t="s">
        <v>35</v>
      </c>
      <c r="E31" s="10"/>
    </row>
    <row r="32" spans="1:5" ht="12.75">
      <c r="A32" s="16" t="s">
        <v>20</v>
      </c>
      <c r="B32" s="17">
        <v>274.7</v>
      </c>
      <c r="C32" s="1" t="s">
        <v>1</v>
      </c>
      <c r="D32" s="1" t="s">
        <v>19</v>
      </c>
      <c r="E32" s="9">
        <v>246.8</v>
      </c>
    </row>
    <row r="33" spans="1:5" ht="12.75">
      <c r="A33" s="16" t="s">
        <v>21</v>
      </c>
      <c r="B33" s="17">
        <v>253.5</v>
      </c>
      <c r="C33" s="1" t="s">
        <v>1</v>
      </c>
      <c r="D33" s="1" t="s">
        <v>25</v>
      </c>
      <c r="E33" s="9">
        <v>222.8</v>
      </c>
    </row>
    <row r="34" spans="1:5" ht="12.75">
      <c r="A34" s="16" t="s">
        <v>22</v>
      </c>
      <c r="B34" s="17">
        <v>220.2</v>
      </c>
      <c r="C34" s="1" t="s">
        <v>1</v>
      </c>
      <c r="D34" s="1" t="s">
        <v>24</v>
      </c>
      <c r="E34" s="9">
        <v>138.7</v>
      </c>
    </row>
    <row r="35" spans="1:5" ht="12.75">
      <c r="A35" s="1" t="s">
        <v>23</v>
      </c>
      <c r="B35" s="9">
        <v>220.5</v>
      </c>
      <c r="C35" s="1" t="s">
        <v>1</v>
      </c>
      <c r="D35" s="16" t="s">
        <v>26</v>
      </c>
      <c r="E35" s="17">
        <v>255.7</v>
      </c>
    </row>
    <row r="36" spans="1:5" ht="12.75">
      <c r="A36" s="1" t="s">
        <v>61</v>
      </c>
      <c r="B36" s="9">
        <v>148.8</v>
      </c>
      <c r="C36" s="1" t="s">
        <v>1</v>
      </c>
      <c r="D36" s="16" t="s">
        <v>27</v>
      </c>
      <c r="E36" s="17">
        <v>320</v>
      </c>
    </row>
    <row r="38" spans="1:5" ht="12.75">
      <c r="A38" s="2" t="s">
        <v>6</v>
      </c>
      <c r="B38" s="10"/>
      <c r="C38" s="2"/>
      <c r="D38" s="2" t="s">
        <v>34</v>
      </c>
      <c r="E38" s="10"/>
    </row>
    <row r="39" spans="1:5" ht="12.75">
      <c r="A39" s="1" t="s">
        <v>20</v>
      </c>
      <c r="B39" s="9">
        <v>199.7</v>
      </c>
      <c r="C39" s="1" t="s">
        <v>1</v>
      </c>
      <c r="D39" s="16" t="s">
        <v>21</v>
      </c>
      <c r="E39" s="17">
        <v>287.8</v>
      </c>
    </row>
    <row r="40" spans="1:5" ht="12.75">
      <c r="A40" s="16" t="s">
        <v>22</v>
      </c>
      <c r="B40" s="17">
        <v>258.2</v>
      </c>
      <c r="C40" s="1" t="s">
        <v>1</v>
      </c>
      <c r="D40" s="1" t="s">
        <v>23</v>
      </c>
      <c r="E40" s="9">
        <v>193.5</v>
      </c>
    </row>
    <row r="41" spans="1:5" ht="12.75">
      <c r="A41" s="1" t="s">
        <v>61</v>
      </c>
      <c r="B41" s="9">
        <v>209</v>
      </c>
      <c r="C41" s="1" t="s">
        <v>1</v>
      </c>
      <c r="D41" s="16" t="s">
        <v>24</v>
      </c>
      <c r="E41" s="17">
        <v>240</v>
      </c>
    </row>
    <row r="42" spans="1:5" ht="12.75">
      <c r="A42" s="1" t="s">
        <v>25</v>
      </c>
      <c r="B42" s="9">
        <v>213.2</v>
      </c>
      <c r="C42" s="1" t="s">
        <v>1</v>
      </c>
      <c r="D42" s="16" t="s">
        <v>26</v>
      </c>
      <c r="E42" s="17">
        <v>297</v>
      </c>
    </row>
    <row r="43" spans="1:5" ht="12.75">
      <c r="A43" s="16" t="s">
        <v>27</v>
      </c>
      <c r="B43" s="17">
        <v>315</v>
      </c>
      <c r="C43" s="1" t="s">
        <v>1</v>
      </c>
      <c r="D43" s="1" t="s">
        <v>19</v>
      </c>
      <c r="E43" s="9">
        <v>192.8</v>
      </c>
    </row>
    <row r="44" spans="1:5" ht="12.75">
      <c r="A44" s="1"/>
      <c r="B44" s="9"/>
      <c r="C44" s="1"/>
      <c r="D44" s="1"/>
      <c r="E44" s="9"/>
    </row>
    <row r="45" spans="1:5" ht="12.75">
      <c r="A45" s="2" t="s">
        <v>7</v>
      </c>
      <c r="B45" s="10"/>
      <c r="C45" s="2"/>
      <c r="D45" s="2" t="s">
        <v>33</v>
      </c>
      <c r="E45" s="10"/>
    </row>
    <row r="46" spans="1:5" ht="12.75">
      <c r="A46" s="16" t="s">
        <v>22</v>
      </c>
      <c r="B46" s="17">
        <v>185.5</v>
      </c>
      <c r="C46" s="1" t="s">
        <v>1</v>
      </c>
      <c r="D46" s="1" t="s">
        <v>20</v>
      </c>
      <c r="E46" s="9">
        <v>181.7</v>
      </c>
    </row>
    <row r="47" spans="1:5" ht="12.75">
      <c r="A47" s="1" t="s">
        <v>23</v>
      </c>
      <c r="B47" s="9">
        <v>201.2</v>
      </c>
      <c r="C47" s="1" t="s">
        <v>1</v>
      </c>
      <c r="D47" s="16" t="s">
        <v>21</v>
      </c>
      <c r="E47" s="17">
        <v>209.3</v>
      </c>
    </row>
    <row r="48" spans="1:5" ht="12.75">
      <c r="A48" s="1" t="s">
        <v>25</v>
      </c>
      <c r="B48" s="9">
        <v>162.7</v>
      </c>
      <c r="C48" s="1" t="s">
        <v>1</v>
      </c>
      <c r="D48" s="16" t="s">
        <v>61</v>
      </c>
      <c r="E48" s="17">
        <v>226.2</v>
      </c>
    </row>
    <row r="49" spans="1:5" ht="12.75">
      <c r="A49" s="16" t="s">
        <v>19</v>
      </c>
      <c r="B49" s="17">
        <v>275.7</v>
      </c>
      <c r="C49" s="1" t="s">
        <v>1</v>
      </c>
      <c r="D49" s="1" t="s">
        <v>24</v>
      </c>
      <c r="E49" s="9">
        <v>153</v>
      </c>
    </row>
    <row r="50" spans="1:5" ht="12.75">
      <c r="A50" s="1" t="s">
        <v>27</v>
      </c>
      <c r="B50" s="9">
        <v>215.7</v>
      </c>
      <c r="C50" s="1" t="s">
        <v>1</v>
      </c>
      <c r="D50" s="16" t="s">
        <v>26</v>
      </c>
      <c r="E50" s="17">
        <v>262.7</v>
      </c>
    </row>
    <row r="51" spans="1:5" ht="12.75">
      <c r="A51" s="1"/>
      <c r="B51" s="9"/>
      <c r="C51" s="1"/>
      <c r="D51" s="1"/>
      <c r="E51" s="9"/>
    </row>
    <row r="52" spans="1:5" ht="12.75">
      <c r="A52" s="2" t="s">
        <v>8</v>
      </c>
      <c r="B52" s="10"/>
      <c r="C52" s="2"/>
      <c r="D52" s="2" t="s">
        <v>32</v>
      </c>
      <c r="E52" s="10"/>
    </row>
    <row r="53" spans="1:5" ht="12.75">
      <c r="A53" s="1" t="s">
        <v>20</v>
      </c>
      <c r="B53" s="9">
        <v>202.2</v>
      </c>
      <c r="C53" s="1" t="s">
        <v>1</v>
      </c>
      <c r="D53" s="16" t="s">
        <v>23</v>
      </c>
      <c r="E53" s="17">
        <v>243.7</v>
      </c>
    </row>
    <row r="54" spans="1:5" ht="12.75">
      <c r="A54" s="1" t="s">
        <v>21</v>
      </c>
      <c r="B54" s="9">
        <v>248.2</v>
      </c>
      <c r="C54" s="1" t="s">
        <v>1</v>
      </c>
      <c r="D54" s="16" t="s">
        <v>22</v>
      </c>
      <c r="E54" s="17">
        <v>250.2</v>
      </c>
    </row>
    <row r="55" spans="1:5" ht="12.75">
      <c r="A55" s="1" t="s">
        <v>61</v>
      </c>
      <c r="B55" s="9">
        <v>174.8</v>
      </c>
      <c r="C55" s="1" t="s">
        <v>1</v>
      </c>
      <c r="D55" s="16" t="s">
        <v>26</v>
      </c>
      <c r="E55" s="17">
        <v>252.3</v>
      </c>
    </row>
    <row r="56" spans="1:5" ht="12.75">
      <c r="A56" s="16" t="s">
        <v>24</v>
      </c>
      <c r="B56" s="17">
        <v>219.2</v>
      </c>
      <c r="C56" s="1" t="s">
        <v>1</v>
      </c>
      <c r="D56" s="1" t="s">
        <v>27</v>
      </c>
      <c r="E56" s="9">
        <v>188.5</v>
      </c>
    </row>
    <row r="57" spans="1:5" ht="12.75">
      <c r="A57" s="16" t="s">
        <v>25</v>
      </c>
      <c r="B57" s="17">
        <v>292.7</v>
      </c>
      <c r="C57" s="1" t="s">
        <v>1</v>
      </c>
      <c r="D57" s="1" t="s">
        <v>19</v>
      </c>
      <c r="E57" s="9">
        <v>177.3</v>
      </c>
    </row>
    <row r="58" spans="1:5" ht="12.75">
      <c r="A58" s="1"/>
      <c r="B58" s="9"/>
      <c r="C58" s="1"/>
      <c r="D58" s="1"/>
      <c r="E58" s="9"/>
    </row>
    <row r="59" spans="1:5" ht="12.75">
      <c r="A59" s="2" t="s">
        <v>9</v>
      </c>
      <c r="B59" s="10"/>
      <c r="C59" s="2"/>
      <c r="D59" s="2" t="s">
        <v>31</v>
      </c>
      <c r="E59" s="10"/>
    </row>
    <row r="60" spans="1:5" ht="12.75">
      <c r="A60" s="1" t="s">
        <v>61</v>
      </c>
      <c r="B60" s="9">
        <v>237.8</v>
      </c>
      <c r="C60" s="1" t="s">
        <v>1</v>
      </c>
      <c r="D60" s="16" t="s">
        <v>20</v>
      </c>
      <c r="E60" s="17">
        <v>259.3</v>
      </c>
    </row>
    <row r="61" spans="1:5" ht="12.75">
      <c r="A61" s="16" t="s">
        <v>24</v>
      </c>
      <c r="B61" s="17">
        <v>269.7</v>
      </c>
      <c r="C61" s="1" t="s">
        <v>1</v>
      </c>
      <c r="D61" s="1" t="s">
        <v>21</v>
      </c>
      <c r="E61" s="9">
        <v>255.8</v>
      </c>
    </row>
    <row r="62" spans="1:5" ht="12.75">
      <c r="A62" s="16" t="s">
        <v>25</v>
      </c>
      <c r="B62" s="17">
        <v>217.3</v>
      </c>
      <c r="C62" s="1" t="s">
        <v>1</v>
      </c>
      <c r="D62" s="1" t="s">
        <v>22</v>
      </c>
      <c r="E62" s="9">
        <v>149.2</v>
      </c>
    </row>
    <row r="63" spans="1:5" ht="12.75">
      <c r="A63" s="1" t="s">
        <v>19</v>
      </c>
      <c r="B63" s="9">
        <v>224.7</v>
      </c>
      <c r="C63" s="1" t="s">
        <v>1</v>
      </c>
      <c r="D63" s="16" t="s">
        <v>26</v>
      </c>
      <c r="E63" s="17">
        <v>236.2</v>
      </c>
    </row>
    <row r="64" spans="1:5" ht="12.75">
      <c r="A64" s="16" t="s">
        <v>23</v>
      </c>
      <c r="B64" s="17">
        <v>325.7</v>
      </c>
      <c r="C64" s="1" t="s">
        <v>1</v>
      </c>
      <c r="D64" s="1" t="s">
        <v>27</v>
      </c>
      <c r="E64" s="9">
        <v>320</v>
      </c>
    </row>
    <row r="66" spans="1:5" ht="12.75">
      <c r="A66" s="2" t="s">
        <v>28</v>
      </c>
      <c r="B66" s="10"/>
      <c r="C66" s="2"/>
      <c r="D66" s="2" t="s">
        <v>30</v>
      </c>
      <c r="E66" s="10"/>
    </row>
    <row r="67" spans="1:5" ht="12.75">
      <c r="A67" s="3" t="s">
        <v>29</v>
      </c>
      <c r="B67" s="14"/>
      <c r="C67" s="1"/>
      <c r="D67" s="1"/>
      <c r="E67" s="9"/>
    </row>
    <row r="69" spans="1:5" ht="12.75">
      <c r="A69" s="2" t="s">
        <v>10</v>
      </c>
      <c r="B69" s="10"/>
      <c r="C69" s="2"/>
      <c r="D69" s="2" t="s">
        <v>40</v>
      </c>
      <c r="E69" s="10"/>
    </row>
    <row r="70" spans="1:5" ht="12.75">
      <c r="A70" s="16" t="s">
        <v>24</v>
      </c>
      <c r="B70" s="17">
        <v>235.3</v>
      </c>
      <c r="C70" s="1" t="s">
        <v>1</v>
      </c>
      <c r="D70" s="1" t="s">
        <v>20</v>
      </c>
      <c r="E70" s="9">
        <v>194.8</v>
      </c>
    </row>
    <row r="71" spans="1:5" ht="12.75">
      <c r="A71" s="1" t="s">
        <v>61</v>
      </c>
      <c r="B71" s="9">
        <v>184.5</v>
      </c>
      <c r="C71" s="1" t="s">
        <v>1</v>
      </c>
      <c r="D71" s="16" t="s">
        <v>21</v>
      </c>
      <c r="E71" s="17">
        <v>205.5</v>
      </c>
    </row>
    <row r="72" spans="1:5" ht="12.75">
      <c r="A72" s="16" t="s">
        <v>26</v>
      </c>
      <c r="B72" s="17">
        <v>219.2</v>
      </c>
      <c r="C72" s="1" t="s">
        <v>1</v>
      </c>
      <c r="D72" s="1" t="s">
        <v>22</v>
      </c>
      <c r="E72" s="9">
        <v>186.8</v>
      </c>
    </row>
    <row r="73" spans="1:5" ht="12.75">
      <c r="A73" s="1" t="s">
        <v>19</v>
      </c>
      <c r="B73" s="9">
        <v>153.7</v>
      </c>
      <c r="C73" s="1" t="s">
        <v>1</v>
      </c>
      <c r="D73" s="16" t="s">
        <v>23</v>
      </c>
      <c r="E73" s="17">
        <v>255.8</v>
      </c>
    </row>
    <row r="74" spans="1:5" ht="12.75">
      <c r="A74" s="16" t="s">
        <v>27</v>
      </c>
      <c r="B74" s="17">
        <v>207.7</v>
      </c>
      <c r="C74" s="1" t="s">
        <v>1</v>
      </c>
      <c r="D74" s="1" t="s">
        <v>25</v>
      </c>
      <c r="E74" s="9">
        <v>175.7</v>
      </c>
    </row>
    <row r="75" spans="1:5" ht="12.75">
      <c r="A75" s="1"/>
      <c r="B75" s="9"/>
      <c r="C75" s="1"/>
      <c r="D75" s="1"/>
      <c r="E75" s="9"/>
    </row>
    <row r="76" spans="1:5" ht="12.75">
      <c r="A76" s="2" t="s">
        <v>11</v>
      </c>
      <c r="B76" s="10"/>
      <c r="C76" s="2"/>
      <c r="D76" s="2" t="s">
        <v>41</v>
      </c>
      <c r="E76" s="10"/>
    </row>
    <row r="77" spans="1:5" ht="12.75">
      <c r="A77" s="1" t="s">
        <v>20</v>
      </c>
      <c r="B77" s="9">
        <v>181.5</v>
      </c>
      <c r="C77" s="1" t="s">
        <v>1</v>
      </c>
      <c r="D77" s="16" t="s">
        <v>25</v>
      </c>
      <c r="E77" s="17">
        <v>291.3</v>
      </c>
    </row>
    <row r="78" spans="1:5" ht="12.75">
      <c r="A78" s="1" t="s">
        <v>21</v>
      </c>
      <c r="B78" s="9">
        <v>201.8</v>
      </c>
      <c r="C78" s="1" t="s">
        <v>1</v>
      </c>
      <c r="D78" s="16" t="s">
        <v>26</v>
      </c>
      <c r="E78" s="17">
        <v>203.2</v>
      </c>
    </row>
    <row r="79" spans="1:5" ht="12.75">
      <c r="A79" s="1" t="s">
        <v>22</v>
      </c>
      <c r="B79" s="9">
        <v>202.7</v>
      </c>
      <c r="C79" s="1" t="s">
        <v>1</v>
      </c>
      <c r="D79" s="16" t="s">
        <v>27</v>
      </c>
      <c r="E79" s="17">
        <v>223.2</v>
      </c>
    </row>
    <row r="80" spans="1:5" ht="12.75">
      <c r="A80" s="1" t="s">
        <v>61</v>
      </c>
      <c r="B80" s="9">
        <v>204</v>
      </c>
      <c r="C80" s="1" t="s">
        <v>1</v>
      </c>
      <c r="D80" s="16" t="s">
        <v>19</v>
      </c>
      <c r="E80" s="17">
        <v>279.3</v>
      </c>
    </row>
    <row r="81" spans="1:5" ht="12.75">
      <c r="A81" s="1" t="s">
        <v>24</v>
      </c>
      <c r="B81" s="9">
        <v>269.5</v>
      </c>
      <c r="C81" s="1" t="s">
        <v>1</v>
      </c>
      <c r="D81" s="16" t="s">
        <v>23</v>
      </c>
      <c r="E81" s="17">
        <v>324.3</v>
      </c>
    </row>
    <row r="82" spans="1:5" ht="12.75">
      <c r="A82" s="1"/>
      <c r="B82" s="9"/>
      <c r="C82" s="1"/>
      <c r="D82" s="1"/>
      <c r="E82" s="9"/>
    </row>
    <row r="83" spans="1:5" ht="12.75">
      <c r="A83" s="2" t="s">
        <v>12</v>
      </c>
      <c r="B83" s="10"/>
      <c r="C83" s="2"/>
      <c r="D83" s="2" t="s">
        <v>42</v>
      </c>
      <c r="E83" s="10"/>
    </row>
    <row r="84" spans="1:5" ht="12.75">
      <c r="A84" s="16" t="s">
        <v>26</v>
      </c>
      <c r="B84" s="17">
        <v>218.8</v>
      </c>
      <c r="C84" s="1" t="s">
        <v>1</v>
      </c>
      <c r="D84" s="1" t="s">
        <v>20</v>
      </c>
      <c r="E84" s="9">
        <v>198</v>
      </c>
    </row>
    <row r="85" spans="1:5" ht="12.75">
      <c r="A85" s="16" t="s">
        <v>27</v>
      </c>
      <c r="B85" s="17">
        <v>303.3</v>
      </c>
      <c r="C85" s="1" t="s">
        <v>1</v>
      </c>
      <c r="D85" s="1" t="s">
        <v>21</v>
      </c>
      <c r="E85" s="9">
        <v>241.2</v>
      </c>
    </row>
    <row r="86" spans="1:5" ht="12.75">
      <c r="A86" s="1" t="s">
        <v>19</v>
      </c>
      <c r="B86" s="9">
        <v>172</v>
      </c>
      <c r="C86" s="1" t="s">
        <v>1</v>
      </c>
      <c r="D86" s="16" t="s">
        <v>22</v>
      </c>
      <c r="E86" s="17">
        <v>218.3</v>
      </c>
    </row>
    <row r="87" spans="1:5" ht="12.75">
      <c r="A87" s="1" t="s">
        <v>61</v>
      </c>
      <c r="B87" s="9">
        <v>189.7</v>
      </c>
      <c r="C87" s="1" t="s">
        <v>1</v>
      </c>
      <c r="D87" s="16" t="s">
        <v>23</v>
      </c>
      <c r="E87" s="17">
        <v>293.7</v>
      </c>
    </row>
    <row r="88" spans="1:5" ht="12.75">
      <c r="A88" s="16" t="s">
        <v>25</v>
      </c>
      <c r="B88" s="17">
        <v>261.3</v>
      </c>
      <c r="C88" s="1" t="s">
        <v>1</v>
      </c>
      <c r="D88" s="1" t="s">
        <v>24</v>
      </c>
      <c r="E88" s="9">
        <v>247</v>
      </c>
    </row>
    <row r="89" spans="1:5" ht="12.75">
      <c r="A89" s="1"/>
      <c r="B89" s="9"/>
      <c r="C89" s="1"/>
      <c r="D89" s="1"/>
      <c r="E89" s="9"/>
    </row>
    <row r="90" spans="1:5" ht="12.75">
      <c r="A90" s="2" t="s">
        <v>13</v>
      </c>
      <c r="B90" s="10"/>
      <c r="C90" s="2"/>
      <c r="D90" s="2" t="s">
        <v>43</v>
      </c>
      <c r="E90" s="10"/>
    </row>
    <row r="91" spans="1:5" ht="12.75">
      <c r="A91" s="1" t="s">
        <v>20</v>
      </c>
      <c r="B91" s="9">
        <v>236.5</v>
      </c>
      <c r="C91" s="1" t="s">
        <v>1</v>
      </c>
      <c r="D91" s="16" t="s">
        <v>27</v>
      </c>
      <c r="E91" s="17">
        <v>271.7</v>
      </c>
    </row>
    <row r="92" spans="1:5" ht="12.75">
      <c r="A92" s="16" t="s">
        <v>21</v>
      </c>
      <c r="B92" s="17">
        <v>254.8</v>
      </c>
      <c r="C92" s="1" t="s">
        <v>1</v>
      </c>
      <c r="D92" s="1" t="s">
        <v>19</v>
      </c>
      <c r="E92" s="9">
        <v>221.7</v>
      </c>
    </row>
    <row r="93" spans="1:5" ht="12.75">
      <c r="A93" s="16" t="s">
        <v>22</v>
      </c>
      <c r="B93" s="17">
        <v>250.3</v>
      </c>
      <c r="C93" s="1" t="s">
        <v>1</v>
      </c>
      <c r="D93" s="1" t="s">
        <v>61</v>
      </c>
      <c r="E93" s="9">
        <v>245.3</v>
      </c>
    </row>
    <row r="94" spans="1:5" ht="12.75">
      <c r="A94" s="16" t="s">
        <v>23</v>
      </c>
      <c r="B94" s="17">
        <v>248.5</v>
      </c>
      <c r="C94" s="1" t="s">
        <v>1</v>
      </c>
      <c r="D94" s="1" t="s">
        <v>25</v>
      </c>
      <c r="E94" s="9">
        <v>204.2</v>
      </c>
    </row>
    <row r="95" spans="1:5" ht="12.75">
      <c r="A95" s="16" t="s">
        <v>24</v>
      </c>
      <c r="B95" s="17">
        <v>238.2</v>
      </c>
      <c r="C95" s="1" t="s">
        <v>1</v>
      </c>
      <c r="D95" s="1" t="s">
        <v>26</v>
      </c>
      <c r="E95" s="9">
        <v>212</v>
      </c>
    </row>
    <row r="96" spans="1:5" ht="12.75">
      <c r="A96" s="1"/>
      <c r="B96" s="9"/>
      <c r="C96" s="1"/>
      <c r="D96" s="1"/>
      <c r="E96" s="9"/>
    </row>
    <row r="97" spans="1:5" ht="12.75">
      <c r="A97" s="2" t="s">
        <v>14</v>
      </c>
      <c r="B97" s="10"/>
      <c r="C97" s="2"/>
      <c r="D97" s="2" t="s">
        <v>44</v>
      </c>
      <c r="E97" s="10"/>
    </row>
    <row r="98" spans="1:5" ht="12.75">
      <c r="A98" s="16" t="s">
        <v>19</v>
      </c>
      <c r="B98" s="17">
        <v>233.8</v>
      </c>
      <c r="C98" s="1" t="s">
        <v>1</v>
      </c>
      <c r="D98" s="1" t="s">
        <v>20</v>
      </c>
      <c r="E98" s="9">
        <v>230.7</v>
      </c>
    </row>
    <row r="99" spans="1:5" ht="12.75">
      <c r="A99" s="16" t="s">
        <v>25</v>
      </c>
      <c r="B99" s="17">
        <v>305.8</v>
      </c>
      <c r="C99" s="1" t="s">
        <v>1</v>
      </c>
      <c r="D99" s="1" t="s">
        <v>21</v>
      </c>
      <c r="E99" s="9">
        <v>203</v>
      </c>
    </row>
    <row r="100" spans="1:5" ht="12.75">
      <c r="A100" s="16" t="s">
        <v>24</v>
      </c>
      <c r="B100" s="17">
        <v>264.8</v>
      </c>
      <c r="C100" s="1" t="s">
        <v>1</v>
      </c>
      <c r="D100" s="1" t="s">
        <v>22</v>
      </c>
      <c r="E100" s="9">
        <v>228</v>
      </c>
    </row>
    <row r="101" spans="1:5" ht="12.75">
      <c r="A101" s="1" t="s">
        <v>26</v>
      </c>
      <c r="B101" s="9">
        <v>213.7</v>
      </c>
      <c r="C101" s="1" t="s">
        <v>1</v>
      </c>
      <c r="D101" s="16" t="s">
        <v>23</v>
      </c>
      <c r="E101" s="17">
        <v>256.3</v>
      </c>
    </row>
    <row r="102" spans="1:5" ht="12.75">
      <c r="A102" s="16" t="s">
        <v>27</v>
      </c>
      <c r="B102" s="17">
        <v>265.5</v>
      </c>
      <c r="C102" s="1" t="s">
        <v>1</v>
      </c>
      <c r="D102" s="1" t="s">
        <v>61</v>
      </c>
      <c r="E102" s="9">
        <v>167</v>
      </c>
    </row>
    <row r="104" spans="1:5" ht="12.75">
      <c r="A104" s="2" t="s">
        <v>15</v>
      </c>
      <c r="B104" s="10"/>
      <c r="C104" s="2"/>
      <c r="D104" s="2" t="s">
        <v>45</v>
      </c>
      <c r="E104" s="10"/>
    </row>
    <row r="105" spans="1:5" ht="12.75">
      <c r="A105" s="16" t="s">
        <v>21</v>
      </c>
      <c r="B105" s="17">
        <v>301.2</v>
      </c>
      <c r="C105" s="1" t="s">
        <v>1</v>
      </c>
      <c r="D105" s="1" t="s">
        <v>20</v>
      </c>
      <c r="E105" s="9">
        <v>162.7</v>
      </c>
    </row>
    <row r="106" spans="1:5" ht="12.75">
      <c r="A106" s="1" t="s">
        <v>23</v>
      </c>
      <c r="B106" s="9">
        <v>233.8</v>
      </c>
      <c r="C106" s="1" t="s">
        <v>1</v>
      </c>
      <c r="D106" s="16" t="s">
        <v>22</v>
      </c>
      <c r="E106" s="17">
        <v>265.5</v>
      </c>
    </row>
    <row r="107" spans="1:5" ht="12.75">
      <c r="A107" s="1" t="s">
        <v>24</v>
      </c>
      <c r="B107" s="9">
        <v>187.8</v>
      </c>
      <c r="C107" s="1" t="s">
        <v>1</v>
      </c>
      <c r="D107" s="16" t="s">
        <v>61</v>
      </c>
      <c r="E107" s="17">
        <v>232.5</v>
      </c>
    </row>
    <row r="108" spans="1:5" ht="12.75">
      <c r="A108" s="1" t="s">
        <v>26</v>
      </c>
      <c r="B108" s="9">
        <v>202.3</v>
      </c>
      <c r="C108" s="1" t="s">
        <v>1</v>
      </c>
      <c r="D108" s="16" t="s">
        <v>25</v>
      </c>
      <c r="E108" s="17">
        <v>232</v>
      </c>
    </row>
    <row r="109" spans="1:5" ht="12.75">
      <c r="A109" s="1" t="s">
        <v>19</v>
      </c>
      <c r="B109" s="9">
        <v>227</v>
      </c>
      <c r="C109" s="1" t="s">
        <v>1</v>
      </c>
      <c r="D109" s="16" t="s">
        <v>27</v>
      </c>
      <c r="E109" s="17">
        <v>329.7</v>
      </c>
    </row>
    <row r="110" spans="1:5" ht="12.75">
      <c r="A110" s="1"/>
      <c r="B110" s="9"/>
      <c r="C110" s="1"/>
      <c r="D110" s="1"/>
      <c r="E110" s="9"/>
    </row>
    <row r="111" spans="1:5" ht="12.75">
      <c r="A111" s="2" t="s">
        <v>16</v>
      </c>
      <c r="B111" s="10"/>
      <c r="C111" s="2"/>
      <c r="D111" s="2" t="s">
        <v>46</v>
      </c>
      <c r="E111" s="10"/>
    </row>
    <row r="112" spans="1:5" ht="12.75">
      <c r="A112" s="1" t="s">
        <v>20</v>
      </c>
      <c r="B112" s="9">
        <v>185.3</v>
      </c>
      <c r="C112" s="1" t="s">
        <v>1</v>
      </c>
      <c r="D112" s="16" t="s">
        <v>22</v>
      </c>
      <c r="E112" s="17">
        <v>304.5</v>
      </c>
    </row>
    <row r="113" spans="1:5" ht="12.75">
      <c r="A113" s="16" t="s">
        <v>21</v>
      </c>
      <c r="B113" s="17">
        <v>277.8</v>
      </c>
      <c r="C113" s="1" t="s">
        <v>1</v>
      </c>
      <c r="D113" s="1" t="s">
        <v>23</v>
      </c>
      <c r="E113" s="9">
        <v>225.2</v>
      </c>
    </row>
    <row r="114" spans="1:5" ht="12.75">
      <c r="A114" s="16" t="s">
        <v>61</v>
      </c>
      <c r="B114" s="17">
        <v>174.8</v>
      </c>
      <c r="C114" s="1" t="s">
        <v>1</v>
      </c>
      <c r="D114" s="1" t="s">
        <v>25</v>
      </c>
      <c r="E114" s="9">
        <v>171.2</v>
      </c>
    </row>
    <row r="115" spans="1:5" ht="12.75">
      <c r="A115" s="16" t="s">
        <v>24</v>
      </c>
      <c r="B115" s="17">
        <v>231.3</v>
      </c>
      <c r="C115" s="1" t="s">
        <v>1</v>
      </c>
      <c r="D115" s="1" t="s">
        <v>19</v>
      </c>
      <c r="E115" s="9">
        <v>181.2</v>
      </c>
    </row>
    <row r="116" spans="1:5" ht="12.75">
      <c r="A116" s="1" t="s">
        <v>26</v>
      </c>
      <c r="B116" s="9">
        <v>270.2</v>
      </c>
      <c r="C116" s="1" t="s">
        <v>1</v>
      </c>
      <c r="D116" s="16" t="s">
        <v>27</v>
      </c>
      <c r="E116" s="17">
        <v>293.8</v>
      </c>
    </row>
    <row r="117" spans="1:5" ht="12.75">
      <c r="A117" s="1"/>
      <c r="B117" s="9"/>
      <c r="C117" s="1"/>
      <c r="D117" s="1"/>
      <c r="E117" s="9"/>
    </row>
    <row r="118" spans="1:5" ht="12.75">
      <c r="A118" s="2" t="s">
        <v>17</v>
      </c>
      <c r="B118" s="10"/>
      <c r="C118" s="2"/>
      <c r="D118" s="2" t="s">
        <v>47</v>
      </c>
      <c r="E118" s="10"/>
    </row>
    <row r="119" spans="1:5" ht="12.75">
      <c r="A119" s="16" t="s">
        <v>23</v>
      </c>
      <c r="B119" s="17">
        <v>271.7</v>
      </c>
      <c r="C119" s="1" t="s">
        <v>1</v>
      </c>
      <c r="D119" s="1" t="s">
        <v>20</v>
      </c>
      <c r="E119" s="9">
        <v>198.7</v>
      </c>
    </row>
    <row r="120" spans="1:5" ht="12.75">
      <c r="A120" s="16" t="s">
        <v>22</v>
      </c>
      <c r="B120" s="17">
        <v>276.8</v>
      </c>
      <c r="C120" s="1" t="s">
        <v>1</v>
      </c>
      <c r="D120" s="1" t="s">
        <v>21</v>
      </c>
      <c r="E120" s="9">
        <v>150.3</v>
      </c>
    </row>
    <row r="121" spans="1:5" ht="12.75">
      <c r="A121" s="16" t="s">
        <v>26</v>
      </c>
      <c r="B121" s="17">
        <v>210.7</v>
      </c>
      <c r="C121" s="1" t="s">
        <v>1</v>
      </c>
      <c r="D121" s="1" t="s">
        <v>61</v>
      </c>
      <c r="E121" s="9">
        <v>187.8</v>
      </c>
    </row>
    <row r="122" spans="1:5" ht="12.75">
      <c r="A122" s="1" t="s">
        <v>27</v>
      </c>
      <c r="B122" s="9">
        <v>216.5</v>
      </c>
      <c r="C122" s="1" t="s">
        <v>1</v>
      </c>
      <c r="D122" s="16" t="s">
        <v>24</v>
      </c>
      <c r="E122" s="17">
        <v>254</v>
      </c>
    </row>
    <row r="123" spans="1:5" ht="12.75">
      <c r="A123" s="16" t="s">
        <v>19</v>
      </c>
      <c r="B123" s="17">
        <v>216.2</v>
      </c>
      <c r="C123" s="1" t="s">
        <v>1</v>
      </c>
      <c r="D123" s="1" t="s">
        <v>25</v>
      </c>
      <c r="E123" s="9">
        <v>191.3</v>
      </c>
    </row>
    <row r="124" spans="1:5" ht="12.75">
      <c r="A124" s="1"/>
      <c r="B124" s="9"/>
      <c r="C124" s="1"/>
      <c r="D124" s="1"/>
      <c r="E124" s="9"/>
    </row>
    <row r="125" spans="1:5" ht="12.75">
      <c r="A125" s="2" t="s">
        <v>18</v>
      </c>
      <c r="B125" s="10"/>
      <c r="C125" s="2"/>
      <c r="D125" s="2" t="s">
        <v>48</v>
      </c>
      <c r="E125" s="10"/>
    </row>
    <row r="126" spans="1:5" ht="12.75">
      <c r="A126" s="16" t="s">
        <v>20</v>
      </c>
      <c r="B126" s="17">
        <v>221.5</v>
      </c>
      <c r="C126" s="1" t="s">
        <v>1</v>
      </c>
      <c r="D126" s="1" t="s">
        <v>61</v>
      </c>
      <c r="E126" s="9">
        <v>129.3</v>
      </c>
    </row>
    <row r="127" spans="1:5" ht="12.75">
      <c r="A127" s="1" t="s">
        <v>21</v>
      </c>
      <c r="B127" s="9">
        <v>184.3</v>
      </c>
      <c r="C127" s="1" t="s">
        <v>1</v>
      </c>
      <c r="D127" s="16" t="s">
        <v>24</v>
      </c>
      <c r="E127" s="17">
        <v>217.5</v>
      </c>
    </row>
    <row r="128" spans="1:5" ht="12.75">
      <c r="A128" s="1" t="s">
        <v>22</v>
      </c>
      <c r="B128" s="9">
        <v>201.8</v>
      </c>
      <c r="C128" s="1" t="s">
        <v>1</v>
      </c>
      <c r="D128" s="16" t="s">
        <v>25</v>
      </c>
      <c r="E128" s="17">
        <v>230.8</v>
      </c>
    </row>
    <row r="129" spans="1:5" ht="12.75">
      <c r="A129" s="1" t="s">
        <v>26</v>
      </c>
      <c r="B129" s="9">
        <v>200.5</v>
      </c>
      <c r="C129" s="1" t="s">
        <v>1</v>
      </c>
      <c r="D129" s="16" t="s">
        <v>19</v>
      </c>
      <c r="E129" s="17">
        <v>266.3</v>
      </c>
    </row>
    <row r="130" spans="1:5" ht="12.75">
      <c r="A130" s="1" t="s">
        <v>27</v>
      </c>
      <c r="B130" s="9">
        <v>186.8</v>
      </c>
      <c r="C130" s="1" t="s">
        <v>1</v>
      </c>
      <c r="D130" s="16" t="s">
        <v>23</v>
      </c>
      <c r="E130" s="17">
        <v>202.3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JCB Computer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Brown</dc:creator>
  <cp:keywords/>
  <dc:description/>
  <cp:lastModifiedBy>SOEAP Student</cp:lastModifiedBy>
  <dcterms:created xsi:type="dcterms:W3CDTF">2005-02-20T18:33:19Z</dcterms:created>
  <dcterms:modified xsi:type="dcterms:W3CDTF">2006-09-19T13:16:54Z</dcterms:modified>
  <cp:category/>
  <cp:version/>
  <cp:contentType/>
  <cp:contentStatus/>
</cp:coreProperties>
</file>